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9995" windowHeight="9210" activeTab="0"/>
  </bookViews>
  <sheets>
    <sheet name="листопад бк (3)" sheetId="1" r:id="rId1"/>
    <sheet name="листопад (фіз ос) (2)" sheetId="2" r:id="rId2"/>
  </sheets>
  <definedNames/>
  <calcPr fullCalcOnLoad="1"/>
</workbook>
</file>

<file path=xl/sharedStrings.xml><?xml version="1.0" encoding="utf-8"?>
<sst xmlns="http://schemas.openxmlformats.org/spreadsheetml/2006/main" count="256" uniqueCount="121">
  <si>
    <t>№ з\п</t>
  </si>
  <si>
    <t>Назва товару</t>
  </si>
  <si>
    <t>Од. виміру</t>
  </si>
  <si>
    <t>Кількість</t>
  </si>
  <si>
    <t>Вартість, грн</t>
  </si>
  <si>
    <t>Напрямок використання</t>
  </si>
  <si>
    <t>3</t>
  </si>
  <si>
    <t>шт</t>
  </si>
  <si>
    <t>вікно металопластикове</t>
  </si>
  <si>
    <t>л</t>
  </si>
  <si>
    <t>м</t>
  </si>
  <si>
    <t>стенди</t>
  </si>
  <si>
    <t>шпалери</t>
  </si>
  <si>
    <t>Разом</t>
  </si>
  <si>
    <t>С.М.Жмака</t>
  </si>
  <si>
    <t>Найменування поставщика</t>
  </si>
  <si>
    <t>найменування матеріалів</t>
  </si>
  <si>
    <t>ФОП Горбатко В.І.</t>
  </si>
  <si>
    <t>разом</t>
  </si>
  <si>
    <t>№З/П</t>
  </si>
  <si>
    <t>Найменування</t>
  </si>
  <si>
    <t>од.вим.</t>
  </si>
  <si>
    <t xml:space="preserve">Кількість </t>
  </si>
  <si>
    <t>Вартість</t>
  </si>
  <si>
    <t>Від кого отримано</t>
  </si>
  <si>
    <t>кг</t>
  </si>
  <si>
    <t>Головний бухгалтер</t>
  </si>
  <si>
    <t>металобрухт</t>
  </si>
  <si>
    <t>потреби навчального закладу</t>
  </si>
  <si>
    <t>гуртожиток кім 104</t>
  </si>
  <si>
    <t>гуртожиток 4 поверх сходи</t>
  </si>
  <si>
    <t>кусачки сталекс</t>
  </si>
  <si>
    <t>гурток "Манікюр"</t>
  </si>
  <si>
    <t>пушер "Заубер"</t>
  </si>
  <si>
    <t>стерелізатор "Сухожар"</t>
  </si>
  <si>
    <t>лампа</t>
  </si>
  <si>
    <t>гель лак 8 мл №005</t>
  </si>
  <si>
    <t>гель лак 8 мл №056 чорний</t>
  </si>
  <si>
    <t>дезинфектор 2000 експрес,250 мл (салон краси)</t>
  </si>
  <si>
    <t>основа для гель-лаку 8 мл</t>
  </si>
  <si>
    <t>топ закріплювач для гель лаку 8 мл</t>
  </si>
  <si>
    <t>безкислотний праймер 15 мл</t>
  </si>
  <si>
    <t>гель лак № 001 8 мл (білий)</t>
  </si>
  <si>
    <t>пилка "Half" 100/180 сірий</t>
  </si>
  <si>
    <t>безворсові салфетки плотні 900 шт в уп.</t>
  </si>
  <si>
    <t>баф для манікюру,білий</t>
  </si>
  <si>
    <t>баф для манікюру,бузковий</t>
  </si>
  <si>
    <t>ножиці для кутикули CLASSIK 10  TYPE 2 ( 22 мм)</t>
  </si>
  <si>
    <t>засіб для знежирення і зняття липкого шару, 250 мл</t>
  </si>
  <si>
    <t>ракетки</t>
  </si>
  <si>
    <t>спортмвний зал</t>
  </si>
  <si>
    <t>коврик</t>
  </si>
  <si>
    <t xml:space="preserve">гуртожиток </t>
  </si>
  <si>
    <t>плитка 40*40</t>
  </si>
  <si>
    <t>опресовщик 10 л</t>
  </si>
  <si>
    <t>майстерня монтажників санітарно-технічних систем в устаткування</t>
  </si>
  <si>
    <t>лазерний дальномір</t>
  </si>
  <si>
    <t>матеріальна база</t>
  </si>
  <si>
    <t>зварювальний напівавтомат Кaiser</t>
  </si>
  <si>
    <t>майстерня електрозварювальна</t>
  </si>
  <si>
    <t>зварювальний інвектор Зубр ММА300</t>
  </si>
  <si>
    <t>труба Ф25</t>
  </si>
  <si>
    <t>стрілецький тир</t>
  </si>
  <si>
    <t>утримувач для труб</t>
  </si>
  <si>
    <t>ручка алюмінійова</t>
  </si>
  <si>
    <t>утримквач для труб</t>
  </si>
  <si>
    <t>колесо сіра гума</t>
  </si>
  <si>
    <t>пластик білий матовий</t>
  </si>
  <si>
    <t>стартова полоса</t>
  </si>
  <si>
    <t>полоса стартова</t>
  </si>
  <si>
    <t>труба  60*60</t>
  </si>
  <si>
    <t>труба  20*20</t>
  </si>
  <si>
    <t>прут квадрат12</t>
  </si>
  <si>
    <t>тепловентилятор  ROTEX</t>
  </si>
  <si>
    <t>тепловентилятор  LSBERTON</t>
  </si>
  <si>
    <t>ножиці медичні</t>
  </si>
  <si>
    <t>фельдшерський пункт</t>
  </si>
  <si>
    <t>джгут</t>
  </si>
  <si>
    <t>бензин А-92</t>
  </si>
  <si>
    <t>чайник електричний</t>
  </si>
  <si>
    <t>їдальня</t>
  </si>
  <si>
    <t>волейбольний мяч</t>
  </si>
  <si>
    <t>спорт зал</t>
  </si>
  <si>
    <t>фізична особа</t>
  </si>
  <si>
    <t>баскетбольний мяч</t>
  </si>
  <si>
    <t>музична апаратура "силовий мікшер"</t>
  </si>
  <si>
    <t>гурток "сучасного співу"</t>
  </si>
  <si>
    <t>кабінет №7 Устаткування підприємств харчування</t>
  </si>
  <si>
    <t>стенд "охорона праці"</t>
  </si>
  <si>
    <t>від списання основних засобів та необоротних активів</t>
  </si>
  <si>
    <t>н/п мишка Vinga MS201BK</t>
  </si>
  <si>
    <t>н/п клавіатура  Vinga KB300BK</t>
  </si>
  <si>
    <t xml:space="preserve">наглядний посібник монітор </t>
  </si>
  <si>
    <t xml:space="preserve">наглядний посібник клавіатура </t>
  </si>
  <si>
    <t xml:space="preserve">наглядний посібник сист. блок </t>
  </si>
  <si>
    <t>благоустрій периторії</t>
  </si>
  <si>
    <t>Дарунки батьківського комітету ДПТНЗ "Роменське ВПУ" , які надійшли за     у   листопаді 2018 року</t>
  </si>
  <si>
    <t xml:space="preserve">математика 10 клас </t>
  </si>
  <si>
    <t>Фізика 10 кл</t>
  </si>
  <si>
    <t>Всесвітня історія 10 кл</t>
  </si>
  <si>
    <t>Українсько-російський та російсько-український словник</t>
  </si>
  <si>
    <t>Захист вітчизни "основи медичних знань10 кл"</t>
  </si>
  <si>
    <t>Українська література 10 кл</t>
  </si>
  <si>
    <t>Математика :алгебра і початки аналізу та геометрії 10 кл</t>
  </si>
  <si>
    <t>Навчальні посібники</t>
  </si>
  <si>
    <t>Сумщина в боротьбі: біографії,історії,спогади</t>
  </si>
  <si>
    <t>НМЦ ПТО в Сумській обл.</t>
  </si>
  <si>
    <t>Громадська організація "ГУРТ"</t>
  </si>
  <si>
    <t>облдерж адміністрація</t>
  </si>
  <si>
    <t>бібліотека навчального закладу</t>
  </si>
  <si>
    <t>будівельні матеріали</t>
  </si>
  <si>
    <t>ФОП Вадько О.А.</t>
  </si>
  <si>
    <t>господарчі матеріали</t>
  </si>
  <si>
    <t>ТОВ "ТВК "РОНА МАРКЕТ"</t>
  </si>
  <si>
    <t>поточний ремонт гуртожитку</t>
  </si>
  <si>
    <t>Придбано  матеріалів для господарчих потреб , та на навчальні цілі в грошовій формі  за рахунок спонсорського рахунку в листопаді  2018 року.</t>
  </si>
  <si>
    <t>Дарунки від фізичних та юридичних осіб які надійшли у листопаді 2018 р</t>
  </si>
  <si>
    <t>поточні ремонти  навчальних корпусів корпусів та гуртожитку</t>
  </si>
  <si>
    <t>Оприбуткування матеріалів та наглядних посібників від списання основних та необоротних активів</t>
  </si>
  <si>
    <t xml:space="preserve">Гол.бухгалтер </t>
  </si>
  <si>
    <t>наглядні посібники на навчальні цілі майстерня з ремонту та обслуговування лічильно-обчислювальних машин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</si>
</sst>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2" fontId="4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/>
    </xf>
    <xf numFmtId="49" fontId="9" fillId="0" borderId="15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8" fillId="0" borderId="27" xfId="0" applyFont="1" applyBorder="1" applyAlignment="1">
      <alignment horizontal="center" vertical="top" wrapText="1"/>
    </xf>
    <xf numFmtId="2" fontId="8" fillId="0" borderId="27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49" fontId="4" fillId="0" borderId="34" xfId="0" applyNumberFormat="1" applyFont="1" applyBorder="1" applyAlignment="1">
      <alignment wrapText="1"/>
    </xf>
    <xf numFmtId="0" fontId="4" fillId="0" borderId="35" xfId="0" applyFont="1" applyBorder="1" applyAlignment="1">
      <alignment horizontal="left"/>
    </xf>
    <xf numFmtId="0" fontId="4" fillId="0" borderId="35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center" vertical="top" wrapText="1"/>
    </xf>
    <xf numFmtId="2" fontId="4" fillId="0" borderId="38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2" fontId="4" fillId="0" borderId="39" xfId="0" applyNumberFormat="1" applyFont="1" applyBorder="1" applyAlignment="1">
      <alignment horizontal="center" vertical="top" wrapText="1"/>
    </xf>
    <xf numFmtId="2" fontId="4" fillId="0" borderId="31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/>
    </xf>
    <xf numFmtId="0" fontId="4" fillId="0" borderId="3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/>
    </xf>
    <xf numFmtId="0" fontId="7" fillId="0" borderId="35" xfId="0" applyFont="1" applyBorder="1" applyAlignment="1">
      <alignment/>
    </xf>
    <xf numFmtId="0" fontId="6" fillId="0" borderId="40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5" fillId="0" borderId="27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40" xfId="0" applyFont="1" applyBorder="1" applyAlignment="1">
      <alignment/>
    </xf>
    <xf numFmtId="2" fontId="4" fillId="0" borderId="27" xfId="0" applyNumberFormat="1" applyFont="1" applyBorder="1" applyAlignment="1">
      <alignment/>
    </xf>
    <xf numFmtId="2" fontId="12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12" fillId="0" borderId="35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2" fontId="8" fillId="0" borderId="41" xfId="0" applyNumberFormat="1" applyFont="1" applyBorder="1" applyAlignment="1">
      <alignment horizontal="center" vertical="top" wrapText="1"/>
    </xf>
    <xf numFmtId="0" fontId="12" fillId="0" borderId="27" xfId="0" applyFont="1" applyBorder="1" applyAlignment="1">
      <alignment/>
    </xf>
    <xf numFmtId="0" fontId="12" fillId="0" borderId="14" xfId="0" applyFont="1" applyBorder="1" applyAlignment="1">
      <alignment/>
    </xf>
    <xf numFmtId="49" fontId="12" fillId="0" borderId="14" xfId="0" applyNumberFormat="1" applyFont="1" applyBorder="1" applyAlignment="1">
      <alignment wrapText="1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2" fontId="8" fillId="0" borderId="43" xfId="0" applyNumberFormat="1" applyFont="1" applyBorder="1" applyAlignment="1">
      <alignment horizontal="center" vertical="top" wrapText="1"/>
    </xf>
    <xf numFmtId="0" fontId="12" fillId="0" borderId="39" xfId="0" applyFont="1" applyBorder="1" applyAlignment="1">
      <alignment/>
    </xf>
    <xf numFmtId="0" fontId="8" fillId="0" borderId="4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8" fillId="0" borderId="44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4" fillId="0" borderId="2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0" fontId="4" fillId="0" borderId="45" xfId="0" applyFont="1" applyBorder="1" applyAlignment="1">
      <alignment/>
    </xf>
    <xf numFmtId="1" fontId="2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49" fontId="10" fillId="0" borderId="49" xfId="0" applyNumberFormat="1" applyFont="1" applyBorder="1" applyAlignment="1">
      <alignment horizontal="center" wrapText="1"/>
    </xf>
    <xf numFmtId="2" fontId="11" fillId="0" borderId="50" xfId="0" applyNumberFormat="1" applyFont="1" applyBorder="1" applyAlignment="1">
      <alignment horizontal="center"/>
    </xf>
    <xf numFmtId="2" fontId="11" fillId="0" borderId="49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62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7.25390625" style="0" customWidth="1"/>
    <col min="2" max="2" width="35.625" style="0" customWidth="1"/>
    <col min="3" max="3" width="12.25390625" style="0" customWidth="1"/>
    <col min="4" max="4" width="13.00390625" style="0" customWidth="1"/>
    <col min="5" max="5" width="14.00390625" style="0" customWidth="1"/>
    <col min="6" max="6" width="45.00390625" style="0" customWidth="1"/>
    <col min="7" max="7" width="40.125" style="0" customWidth="1"/>
  </cols>
  <sheetData>
    <row r="1" spans="1:6" ht="48.75" customHeight="1">
      <c r="A1" s="116" t="s">
        <v>96</v>
      </c>
      <c r="B1" s="116"/>
      <c r="C1" s="116"/>
      <c r="D1" s="116"/>
      <c r="E1" s="116"/>
      <c r="F1" s="116"/>
    </row>
    <row r="2" ht="13.5" thickBot="1"/>
    <row r="3" spans="1:6" ht="13.5" thickBo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</row>
    <row r="4" spans="1:15" ht="13.5" thickBot="1">
      <c r="A4" s="7">
        <v>1</v>
      </c>
      <c r="B4" s="2">
        <v>2</v>
      </c>
      <c r="C4" s="3" t="s">
        <v>6</v>
      </c>
      <c r="D4" s="2">
        <v>4</v>
      </c>
      <c r="E4" s="5">
        <v>5</v>
      </c>
      <c r="F4" s="114">
        <v>6</v>
      </c>
      <c r="G4" s="9"/>
      <c r="H4" s="9"/>
      <c r="I4" s="9"/>
      <c r="J4" s="9"/>
      <c r="K4" s="9"/>
      <c r="L4" s="9"/>
      <c r="M4" s="9"/>
      <c r="N4" s="9"/>
      <c r="O4" s="9"/>
    </row>
    <row r="5" spans="1:15" ht="15" customHeight="1">
      <c r="A5" s="113">
        <v>1</v>
      </c>
      <c r="B5" s="97" t="s">
        <v>8</v>
      </c>
      <c r="C5" s="90" t="s">
        <v>7</v>
      </c>
      <c r="D5" s="39">
        <v>1</v>
      </c>
      <c r="E5" s="93">
        <v>3000</v>
      </c>
      <c r="F5" s="94" t="s">
        <v>29</v>
      </c>
      <c r="G5" s="16"/>
      <c r="H5" s="86"/>
      <c r="I5" s="86"/>
      <c r="J5" s="9"/>
      <c r="K5" s="9"/>
      <c r="L5" s="9"/>
      <c r="M5" s="9"/>
      <c r="N5" s="9"/>
      <c r="O5" s="9"/>
    </row>
    <row r="6" spans="1:15" ht="15" customHeight="1">
      <c r="A6" s="13">
        <v>2</v>
      </c>
      <c r="B6" s="98" t="s">
        <v>8</v>
      </c>
      <c r="C6" s="91" t="s">
        <v>7</v>
      </c>
      <c r="D6" s="92">
        <v>1</v>
      </c>
      <c r="E6" s="42">
        <v>5020</v>
      </c>
      <c r="F6" s="95" t="s">
        <v>30</v>
      </c>
      <c r="G6" s="16"/>
      <c r="H6" s="86"/>
      <c r="I6" s="86"/>
      <c r="J6" s="9"/>
      <c r="K6" s="9"/>
      <c r="L6" s="9"/>
      <c r="M6" s="9"/>
      <c r="N6" s="9"/>
      <c r="O6" s="9"/>
    </row>
    <row r="7" spans="1:15" ht="15" customHeight="1">
      <c r="A7" s="13">
        <v>3</v>
      </c>
      <c r="B7" s="98" t="s">
        <v>31</v>
      </c>
      <c r="C7" s="91" t="s">
        <v>7</v>
      </c>
      <c r="D7" s="92">
        <v>1</v>
      </c>
      <c r="E7" s="42">
        <v>245</v>
      </c>
      <c r="F7" s="95" t="s">
        <v>32</v>
      </c>
      <c r="G7" s="16"/>
      <c r="H7" s="86"/>
      <c r="I7" s="86"/>
      <c r="J7" s="9"/>
      <c r="K7" s="9"/>
      <c r="L7" s="9"/>
      <c r="M7" s="9"/>
      <c r="N7" s="9"/>
      <c r="O7" s="9"/>
    </row>
    <row r="8" spans="1:15" ht="15" customHeight="1">
      <c r="A8" s="13">
        <v>4</v>
      </c>
      <c r="B8" s="98" t="s">
        <v>33</v>
      </c>
      <c r="C8" s="91" t="s">
        <v>7</v>
      </c>
      <c r="D8" s="92">
        <v>1</v>
      </c>
      <c r="E8" s="42">
        <v>55</v>
      </c>
      <c r="F8" s="95" t="s">
        <v>32</v>
      </c>
      <c r="G8" s="16"/>
      <c r="H8" s="86"/>
      <c r="I8" s="86"/>
      <c r="J8" s="9"/>
      <c r="K8" s="9"/>
      <c r="L8" s="9"/>
      <c r="M8" s="9"/>
      <c r="N8" s="9"/>
      <c r="O8" s="9"/>
    </row>
    <row r="9" spans="1:15" ht="15" customHeight="1">
      <c r="A9" s="13">
        <v>5</v>
      </c>
      <c r="B9" s="98" t="s">
        <v>34</v>
      </c>
      <c r="C9" s="91" t="s">
        <v>7</v>
      </c>
      <c r="D9" s="92">
        <v>1</v>
      </c>
      <c r="E9" s="42">
        <v>1400</v>
      </c>
      <c r="F9" s="95" t="s">
        <v>32</v>
      </c>
      <c r="G9" s="16"/>
      <c r="H9" s="86"/>
      <c r="I9" s="86"/>
      <c r="J9" s="9"/>
      <c r="K9" s="9"/>
      <c r="L9" s="9"/>
      <c r="M9" s="9"/>
      <c r="N9" s="9"/>
      <c r="O9" s="9"/>
    </row>
    <row r="10" spans="1:15" ht="15" customHeight="1">
      <c r="A10" s="13">
        <v>6</v>
      </c>
      <c r="B10" s="98" t="s">
        <v>35</v>
      </c>
      <c r="C10" s="91" t="s">
        <v>7</v>
      </c>
      <c r="D10" s="92">
        <v>1</v>
      </c>
      <c r="E10" s="42">
        <v>423</v>
      </c>
      <c r="F10" s="95" t="s">
        <v>32</v>
      </c>
      <c r="G10" s="16"/>
      <c r="H10" s="86"/>
      <c r="I10" s="86"/>
      <c r="J10" s="9"/>
      <c r="K10" s="9"/>
      <c r="L10" s="9"/>
      <c r="M10" s="9"/>
      <c r="N10" s="9"/>
      <c r="O10" s="9"/>
    </row>
    <row r="11" spans="1:15" ht="15" customHeight="1">
      <c r="A11" s="13">
        <v>7</v>
      </c>
      <c r="B11" s="99" t="s">
        <v>36</v>
      </c>
      <c r="C11" s="91" t="s">
        <v>7</v>
      </c>
      <c r="D11" s="92">
        <v>1</v>
      </c>
      <c r="E11" s="42">
        <v>114.75</v>
      </c>
      <c r="F11" s="95" t="s">
        <v>32</v>
      </c>
      <c r="G11" s="16"/>
      <c r="H11" s="86"/>
      <c r="I11" s="86"/>
      <c r="J11" s="9"/>
      <c r="K11" s="9"/>
      <c r="L11" s="9"/>
      <c r="M11" s="9"/>
      <c r="N11" s="9"/>
      <c r="O11" s="9"/>
    </row>
    <row r="12" spans="1:15" ht="15" customHeight="1">
      <c r="A12" s="13">
        <v>8</v>
      </c>
      <c r="B12" s="98" t="s">
        <v>37</v>
      </c>
      <c r="C12" s="91" t="s">
        <v>7</v>
      </c>
      <c r="D12" s="92">
        <v>1</v>
      </c>
      <c r="E12" s="42">
        <v>114.75</v>
      </c>
      <c r="F12" s="95" t="s">
        <v>32</v>
      </c>
      <c r="G12" s="16"/>
      <c r="H12" s="86"/>
      <c r="I12" s="86"/>
      <c r="J12" s="9"/>
      <c r="K12" s="9"/>
      <c r="L12" s="9"/>
      <c r="M12" s="9"/>
      <c r="N12" s="9"/>
      <c r="O12" s="9"/>
    </row>
    <row r="13" spans="1:15" ht="15" customHeight="1">
      <c r="A13" s="13">
        <v>9</v>
      </c>
      <c r="B13" s="98" t="s">
        <v>38</v>
      </c>
      <c r="C13" s="91" t="s">
        <v>7</v>
      </c>
      <c r="D13" s="92">
        <v>1</v>
      </c>
      <c r="E13" s="42">
        <v>73</v>
      </c>
      <c r="F13" s="95" t="s">
        <v>32</v>
      </c>
      <c r="G13" s="16"/>
      <c r="H13" s="86"/>
      <c r="I13" s="86"/>
      <c r="J13" s="9"/>
      <c r="K13" s="9"/>
      <c r="L13" s="9"/>
      <c r="M13" s="9"/>
      <c r="N13" s="9"/>
      <c r="O13" s="9"/>
    </row>
    <row r="14" spans="1:15" ht="15" customHeight="1">
      <c r="A14" s="13">
        <v>10</v>
      </c>
      <c r="B14" s="98" t="s">
        <v>39</v>
      </c>
      <c r="C14" s="91" t="s">
        <v>7</v>
      </c>
      <c r="D14" s="92">
        <v>1</v>
      </c>
      <c r="E14" s="42">
        <v>98.55</v>
      </c>
      <c r="F14" s="95" t="s">
        <v>32</v>
      </c>
      <c r="G14" s="16"/>
      <c r="H14" s="86"/>
      <c r="I14" s="86"/>
      <c r="J14" s="9"/>
      <c r="K14" s="9"/>
      <c r="L14" s="9"/>
      <c r="M14" s="9"/>
      <c r="N14" s="9"/>
      <c r="O14" s="9"/>
    </row>
    <row r="15" spans="1:15" ht="15" customHeight="1">
      <c r="A15" s="13">
        <v>11</v>
      </c>
      <c r="B15" s="98" t="s">
        <v>40</v>
      </c>
      <c r="C15" s="91" t="s">
        <v>7</v>
      </c>
      <c r="D15" s="92">
        <v>1</v>
      </c>
      <c r="E15" s="42">
        <v>98.55</v>
      </c>
      <c r="F15" s="95" t="s">
        <v>32</v>
      </c>
      <c r="G15" s="16"/>
      <c r="H15" s="86"/>
      <c r="I15" s="86"/>
      <c r="J15" s="9"/>
      <c r="K15" s="9"/>
      <c r="L15" s="9"/>
      <c r="M15" s="9"/>
      <c r="N15" s="9"/>
      <c r="O15" s="9"/>
    </row>
    <row r="16" spans="1:15" ht="15" customHeight="1">
      <c r="A16" s="13">
        <v>12</v>
      </c>
      <c r="B16" s="98" t="s">
        <v>41</v>
      </c>
      <c r="C16" s="91" t="s">
        <v>7</v>
      </c>
      <c r="D16" s="92">
        <v>1</v>
      </c>
      <c r="E16" s="42">
        <v>69</v>
      </c>
      <c r="F16" s="95" t="s">
        <v>32</v>
      </c>
      <c r="G16" s="16"/>
      <c r="H16" s="86"/>
      <c r="I16" s="86"/>
      <c r="J16" s="9"/>
      <c r="K16" s="9"/>
      <c r="L16" s="9"/>
      <c r="M16" s="9"/>
      <c r="N16" s="9"/>
      <c r="O16" s="9"/>
    </row>
    <row r="17" spans="1:15" ht="15" customHeight="1">
      <c r="A17" s="13">
        <v>13</v>
      </c>
      <c r="B17" s="98" t="s">
        <v>42</v>
      </c>
      <c r="C17" s="91" t="s">
        <v>7</v>
      </c>
      <c r="D17" s="92">
        <v>1</v>
      </c>
      <c r="E17" s="42">
        <v>98.55</v>
      </c>
      <c r="F17" s="95" t="s">
        <v>32</v>
      </c>
      <c r="G17" s="16"/>
      <c r="H17" s="86"/>
      <c r="I17" s="86"/>
      <c r="J17" s="9"/>
      <c r="K17" s="9"/>
      <c r="L17" s="9"/>
      <c r="M17" s="9"/>
      <c r="N17" s="9"/>
      <c r="O17" s="9"/>
    </row>
    <row r="18" spans="1:15" ht="15" customHeight="1">
      <c r="A18" s="13">
        <v>14</v>
      </c>
      <c r="B18" s="98" t="s">
        <v>43</v>
      </c>
      <c r="C18" s="91" t="s">
        <v>7</v>
      </c>
      <c r="D18" s="92">
        <v>1</v>
      </c>
      <c r="E18" s="42">
        <v>81</v>
      </c>
      <c r="F18" s="95" t="s">
        <v>32</v>
      </c>
      <c r="G18" s="16"/>
      <c r="H18" s="86"/>
      <c r="I18" s="86"/>
      <c r="J18" s="9"/>
      <c r="K18" s="9"/>
      <c r="L18" s="9"/>
      <c r="M18" s="9"/>
      <c r="N18" s="9"/>
      <c r="O18" s="9"/>
    </row>
    <row r="19" spans="1:15" ht="15" customHeight="1">
      <c r="A19" s="13">
        <v>15</v>
      </c>
      <c r="B19" s="98" t="s">
        <v>44</v>
      </c>
      <c r="C19" s="91" t="s">
        <v>7</v>
      </c>
      <c r="D19" s="92">
        <v>1</v>
      </c>
      <c r="E19" s="42">
        <v>106</v>
      </c>
      <c r="F19" s="95" t="s">
        <v>32</v>
      </c>
      <c r="G19" s="16"/>
      <c r="H19" s="86"/>
      <c r="I19" s="86"/>
      <c r="J19" s="9"/>
      <c r="K19" s="9"/>
      <c r="L19" s="9"/>
      <c r="M19" s="9"/>
      <c r="N19" s="9"/>
      <c r="O19" s="9"/>
    </row>
    <row r="20" spans="1:15" ht="15" customHeight="1">
      <c r="A20" s="13">
        <v>16</v>
      </c>
      <c r="B20" s="98" t="s">
        <v>45</v>
      </c>
      <c r="C20" s="91" t="s">
        <v>7</v>
      </c>
      <c r="D20" s="92">
        <v>1</v>
      </c>
      <c r="E20" s="42">
        <v>36</v>
      </c>
      <c r="F20" s="95" t="s">
        <v>32</v>
      </c>
      <c r="G20" s="16"/>
      <c r="H20" s="86"/>
      <c r="I20" s="86"/>
      <c r="J20" s="9"/>
      <c r="K20" s="9"/>
      <c r="L20" s="9"/>
      <c r="M20" s="9"/>
      <c r="N20" s="9"/>
      <c r="O20" s="9"/>
    </row>
    <row r="21" spans="1:15" ht="15" customHeight="1">
      <c r="A21" s="13">
        <v>17</v>
      </c>
      <c r="B21" s="98" t="s">
        <v>46</v>
      </c>
      <c r="C21" s="91" t="s">
        <v>7</v>
      </c>
      <c r="D21" s="92">
        <v>1</v>
      </c>
      <c r="E21" s="42">
        <v>36</v>
      </c>
      <c r="F21" s="95" t="s">
        <v>32</v>
      </c>
      <c r="G21" s="16"/>
      <c r="H21" s="86"/>
      <c r="I21" s="86"/>
      <c r="J21" s="9"/>
      <c r="K21" s="9"/>
      <c r="L21" s="9"/>
      <c r="M21" s="9"/>
      <c r="N21" s="9"/>
      <c r="O21" s="9"/>
    </row>
    <row r="22" spans="1:15" ht="15" customHeight="1">
      <c r="A22" s="13">
        <v>18</v>
      </c>
      <c r="B22" s="98" t="s">
        <v>47</v>
      </c>
      <c r="C22" s="91" t="s">
        <v>7</v>
      </c>
      <c r="D22" s="92">
        <v>1</v>
      </c>
      <c r="E22" s="42">
        <v>282</v>
      </c>
      <c r="F22" s="95" t="s">
        <v>32</v>
      </c>
      <c r="G22" s="16"/>
      <c r="H22" s="86"/>
      <c r="I22" s="86"/>
      <c r="J22" s="9"/>
      <c r="K22" s="9"/>
      <c r="L22" s="9"/>
      <c r="M22" s="9"/>
      <c r="N22" s="9"/>
      <c r="O22" s="9"/>
    </row>
    <row r="23" spans="1:15" ht="22.5" customHeight="1">
      <c r="A23" s="13">
        <v>19</v>
      </c>
      <c r="B23" s="98" t="s">
        <v>48</v>
      </c>
      <c r="C23" s="91" t="s">
        <v>7</v>
      </c>
      <c r="D23" s="92">
        <v>1</v>
      </c>
      <c r="E23" s="42">
        <v>48</v>
      </c>
      <c r="F23" s="95" t="s">
        <v>32</v>
      </c>
      <c r="G23" s="16"/>
      <c r="H23" s="86"/>
      <c r="I23" s="86"/>
      <c r="J23" s="9"/>
      <c r="K23" s="9"/>
      <c r="L23" s="9"/>
      <c r="M23" s="9"/>
      <c r="N23" s="9"/>
      <c r="O23" s="9"/>
    </row>
    <row r="24" spans="1:15" ht="15" customHeight="1">
      <c r="A24" s="13">
        <v>20</v>
      </c>
      <c r="B24" s="98" t="s">
        <v>49</v>
      </c>
      <c r="C24" s="91" t="s">
        <v>7</v>
      </c>
      <c r="D24" s="92">
        <v>1</v>
      </c>
      <c r="E24" s="42">
        <v>385</v>
      </c>
      <c r="F24" s="95" t="s">
        <v>50</v>
      </c>
      <c r="G24" s="16"/>
      <c r="H24" s="86"/>
      <c r="I24" s="86"/>
      <c r="J24" s="9"/>
      <c r="K24" s="9"/>
      <c r="L24" s="9"/>
      <c r="M24" s="9"/>
      <c r="N24" s="9"/>
      <c r="O24" s="9"/>
    </row>
    <row r="25" spans="1:15" ht="15" customHeight="1">
      <c r="A25" s="13">
        <v>21</v>
      </c>
      <c r="B25" s="98" t="s">
        <v>51</v>
      </c>
      <c r="C25" s="91" t="s">
        <v>7</v>
      </c>
      <c r="D25" s="92">
        <v>1</v>
      </c>
      <c r="E25" s="42">
        <v>80</v>
      </c>
      <c r="F25" s="95" t="s">
        <v>52</v>
      </c>
      <c r="G25" s="16"/>
      <c r="H25" s="86"/>
      <c r="I25" s="86"/>
      <c r="J25" s="9"/>
      <c r="K25" s="9"/>
      <c r="L25" s="9"/>
      <c r="M25" s="9"/>
      <c r="N25" s="9"/>
      <c r="O25" s="9"/>
    </row>
    <row r="26" spans="1:15" ht="15" customHeight="1">
      <c r="A26" s="13">
        <v>22</v>
      </c>
      <c r="B26" s="98" t="s">
        <v>53</v>
      </c>
      <c r="C26" s="91" t="s">
        <v>7</v>
      </c>
      <c r="D26" s="92">
        <v>103</v>
      </c>
      <c r="E26" s="42">
        <v>4060</v>
      </c>
      <c r="F26" s="95" t="s">
        <v>95</v>
      </c>
      <c r="G26" s="16"/>
      <c r="H26" s="86"/>
      <c r="I26" s="86"/>
      <c r="J26" s="9"/>
      <c r="K26" s="9"/>
      <c r="L26" s="9"/>
      <c r="M26" s="9"/>
      <c r="N26" s="9"/>
      <c r="O26" s="9"/>
    </row>
    <row r="27" spans="1:15" ht="21.75" customHeight="1">
      <c r="A27" s="13">
        <v>23</v>
      </c>
      <c r="B27" s="98" t="s">
        <v>54</v>
      </c>
      <c r="C27" s="91" t="s">
        <v>7</v>
      </c>
      <c r="D27" s="92">
        <v>1</v>
      </c>
      <c r="E27" s="42">
        <v>2900</v>
      </c>
      <c r="F27" s="96" t="s">
        <v>55</v>
      </c>
      <c r="G27" s="16"/>
      <c r="H27" s="87"/>
      <c r="I27" s="86"/>
      <c r="J27" s="9"/>
      <c r="K27" s="9"/>
      <c r="L27" s="9"/>
      <c r="M27" s="9"/>
      <c r="N27" s="9"/>
      <c r="O27" s="9"/>
    </row>
    <row r="28" spans="1:15" ht="15" customHeight="1">
      <c r="A28" s="13">
        <v>24</v>
      </c>
      <c r="B28" s="98" t="s">
        <v>56</v>
      </c>
      <c r="C28" s="91" t="s">
        <v>7</v>
      </c>
      <c r="D28" s="92">
        <v>1</v>
      </c>
      <c r="E28" s="42">
        <v>1700</v>
      </c>
      <c r="F28" s="95" t="s">
        <v>57</v>
      </c>
      <c r="G28" s="16"/>
      <c r="H28" s="86"/>
      <c r="I28" s="86"/>
      <c r="J28" s="9"/>
      <c r="K28" s="9"/>
      <c r="L28" s="9"/>
      <c r="M28" s="9"/>
      <c r="N28" s="9"/>
      <c r="O28" s="9"/>
    </row>
    <row r="29" spans="1:15" ht="15" customHeight="1">
      <c r="A29" s="13">
        <v>25</v>
      </c>
      <c r="B29" s="98" t="s">
        <v>58</v>
      </c>
      <c r="C29" s="91" t="s">
        <v>7</v>
      </c>
      <c r="D29" s="92">
        <v>1</v>
      </c>
      <c r="E29" s="42">
        <v>5900</v>
      </c>
      <c r="F29" s="95" t="s">
        <v>59</v>
      </c>
      <c r="G29" s="16"/>
      <c r="H29" s="86"/>
      <c r="I29" s="86"/>
      <c r="J29" s="9"/>
      <c r="K29" s="9"/>
      <c r="L29" s="9"/>
      <c r="M29" s="9"/>
      <c r="N29" s="9"/>
      <c r="O29" s="9"/>
    </row>
    <row r="30" spans="1:15" ht="15" customHeight="1">
      <c r="A30" s="13">
        <v>26</v>
      </c>
      <c r="B30" s="98" t="s">
        <v>60</v>
      </c>
      <c r="C30" s="91" t="s">
        <v>7</v>
      </c>
      <c r="D30" s="92">
        <v>1</v>
      </c>
      <c r="E30" s="42">
        <v>5900</v>
      </c>
      <c r="F30" s="95" t="s">
        <v>59</v>
      </c>
      <c r="G30" s="16"/>
      <c r="H30" s="86"/>
      <c r="I30" s="86"/>
      <c r="J30" s="9"/>
      <c r="K30" s="9"/>
      <c r="L30" s="9"/>
      <c r="M30" s="9"/>
      <c r="N30" s="9"/>
      <c r="O30" s="9"/>
    </row>
    <row r="31" spans="1:15" ht="15" customHeight="1">
      <c r="A31" s="13">
        <v>27</v>
      </c>
      <c r="B31" s="98" t="s">
        <v>61</v>
      </c>
      <c r="C31" s="91" t="s">
        <v>10</v>
      </c>
      <c r="D31" s="92">
        <v>1</v>
      </c>
      <c r="E31" s="42">
        <v>71.14</v>
      </c>
      <c r="F31" s="95" t="s">
        <v>62</v>
      </c>
      <c r="G31" s="16"/>
      <c r="H31" s="86"/>
      <c r="I31" s="86"/>
      <c r="J31" s="9"/>
      <c r="K31" s="9"/>
      <c r="L31" s="9"/>
      <c r="M31" s="9"/>
      <c r="N31" s="9"/>
      <c r="O31" s="9"/>
    </row>
    <row r="32" spans="1:15" ht="15" customHeight="1">
      <c r="A32" s="13">
        <v>28</v>
      </c>
      <c r="B32" s="98" t="s">
        <v>63</v>
      </c>
      <c r="C32" s="91" t="s">
        <v>7</v>
      </c>
      <c r="D32" s="92">
        <v>3</v>
      </c>
      <c r="E32" s="42">
        <v>167.34</v>
      </c>
      <c r="F32" s="95" t="s">
        <v>62</v>
      </c>
      <c r="G32" s="16"/>
      <c r="H32" s="86"/>
      <c r="I32" s="86"/>
      <c r="J32" s="9"/>
      <c r="K32" s="9"/>
      <c r="L32" s="9"/>
      <c r="M32" s="9"/>
      <c r="N32" s="9"/>
      <c r="O32" s="9"/>
    </row>
    <row r="33" spans="1:15" ht="15" customHeight="1">
      <c r="A33" s="13">
        <v>29</v>
      </c>
      <c r="B33" s="98" t="s">
        <v>64</v>
      </c>
      <c r="C33" s="91" t="s">
        <v>7</v>
      </c>
      <c r="D33" s="92">
        <v>2</v>
      </c>
      <c r="E33" s="42">
        <f>7.96*2</f>
        <v>15.92</v>
      </c>
      <c r="F33" s="95" t="s">
        <v>62</v>
      </c>
      <c r="G33" s="16"/>
      <c r="H33" s="86"/>
      <c r="I33" s="86"/>
      <c r="J33" s="9"/>
      <c r="K33" s="9"/>
      <c r="L33" s="9"/>
      <c r="M33" s="9"/>
      <c r="N33" s="9"/>
      <c r="O33" s="9"/>
    </row>
    <row r="34" spans="1:15" ht="15" customHeight="1">
      <c r="A34" s="13">
        <v>30</v>
      </c>
      <c r="B34" s="98" t="s">
        <v>65</v>
      </c>
      <c r="C34" s="91" t="s">
        <v>7</v>
      </c>
      <c r="D34" s="92">
        <v>2</v>
      </c>
      <c r="E34" s="42">
        <v>119.5</v>
      </c>
      <c r="F34" s="95" t="s">
        <v>62</v>
      </c>
      <c r="G34" s="16"/>
      <c r="H34" s="86"/>
      <c r="I34" s="86"/>
      <c r="J34" s="9"/>
      <c r="K34" s="9"/>
      <c r="L34" s="9"/>
      <c r="M34" s="9"/>
      <c r="N34" s="9"/>
      <c r="O34" s="9"/>
    </row>
    <row r="35" spans="1:15" ht="15" customHeight="1">
      <c r="A35" s="13">
        <v>31</v>
      </c>
      <c r="B35" s="98" t="s">
        <v>66</v>
      </c>
      <c r="C35" s="91" t="s">
        <v>7</v>
      </c>
      <c r="D35" s="92">
        <v>4</v>
      </c>
      <c r="E35" s="42">
        <f>163.2+163.2</f>
        <v>326.4</v>
      </c>
      <c r="F35" s="95" t="s">
        <v>62</v>
      </c>
      <c r="G35" s="16"/>
      <c r="H35" s="86"/>
      <c r="I35" s="86"/>
      <c r="J35" s="9"/>
      <c r="K35" s="9"/>
      <c r="L35" s="9"/>
      <c r="M35" s="9"/>
      <c r="N35" s="9"/>
      <c r="O35" s="9"/>
    </row>
    <row r="36" spans="1:15" ht="15" customHeight="1">
      <c r="A36" s="13">
        <v>32</v>
      </c>
      <c r="B36" s="98" t="s">
        <v>66</v>
      </c>
      <c r="C36" s="91" t="s">
        <v>7</v>
      </c>
      <c r="D36" s="92">
        <v>2</v>
      </c>
      <c r="E36" s="42">
        <v>150</v>
      </c>
      <c r="F36" s="95" t="s">
        <v>62</v>
      </c>
      <c r="G36" s="16"/>
      <c r="H36" s="86"/>
      <c r="I36" s="86"/>
      <c r="J36" s="9"/>
      <c r="K36" s="9"/>
      <c r="L36" s="9"/>
      <c r="M36" s="9"/>
      <c r="N36" s="9"/>
      <c r="O36" s="9"/>
    </row>
    <row r="37" spans="1:15" ht="15" customHeight="1">
      <c r="A37" s="13">
        <v>33</v>
      </c>
      <c r="B37" s="98" t="s">
        <v>67</v>
      </c>
      <c r="C37" s="91" t="s">
        <v>7</v>
      </c>
      <c r="D37" s="92">
        <v>2</v>
      </c>
      <c r="E37" s="42">
        <v>240</v>
      </c>
      <c r="F37" s="95" t="s">
        <v>68</v>
      </c>
      <c r="G37" s="16"/>
      <c r="H37" s="86"/>
      <c r="I37" s="86"/>
      <c r="J37" s="9"/>
      <c r="K37" s="9"/>
      <c r="L37" s="9"/>
      <c r="M37" s="9"/>
      <c r="N37" s="9"/>
      <c r="O37" s="9"/>
    </row>
    <row r="38" spans="1:15" ht="15" customHeight="1">
      <c r="A38" s="13">
        <v>34</v>
      </c>
      <c r="B38" s="98" t="s">
        <v>69</v>
      </c>
      <c r="C38" s="91" t="s">
        <v>7</v>
      </c>
      <c r="D38" s="92">
        <v>5</v>
      </c>
      <c r="E38" s="42">
        <v>180</v>
      </c>
      <c r="F38" s="95" t="s">
        <v>68</v>
      </c>
      <c r="G38" s="16"/>
      <c r="H38" s="86"/>
      <c r="I38" s="86"/>
      <c r="J38" s="9"/>
      <c r="K38" s="9"/>
      <c r="L38" s="9"/>
      <c r="M38" s="9"/>
      <c r="N38" s="9"/>
      <c r="O38" s="9"/>
    </row>
    <row r="39" spans="1:15" ht="15" customHeight="1">
      <c r="A39" s="13">
        <v>35</v>
      </c>
      <c r="B39" s="98" t="s">
        <v>70</v>
      </c>
      <c r="C39" s="91" t="s">
        <v>10</v>
      </c>
      <c r="D39" s="92">
        <v>4</v>
      </c>
      <c r="E39" s="42">
        <v>358</v>
      </c>
      <c r="F39" s="95" t="s">
        <v>62</v>
      </c>
      <c r="G39" s="16"/>
      <c r="H39" s="86"/>
      <c r="I39" s="86"/>
      <c r="J39" s="9"/>
      <c r="K39" s="9"/>
      <c r="L39" s="9"/>
      <c r="M39" s="9"/>
      <c r="N39" s="9"/>
      <c r="O39" s="9"/>
    </row>
    <row r="40" spans="1:15" ht="15" customHeight="1">
      <c r="A40" s="13">
        <v>36</v>
      </c>
      <c r="B40" s="98" t="s">
        <v>71</v>
      </c>
      <c r="C40" s="91" t="s">
        <v>10</v>
      </c>
      <c r="D40" s="92">
        <v>6</v>
      </c>
      <c r="E40" s="42">
        <v>140</v>
      </c>
      <c r="F40" s="95" t="s">
        <v>62</v>
      </c>
      <c r="G40" s="16"/>
      <c r="H40" s="86"/>
      <c r="I40" s="86"/>
      <c r="J40" s="9"/>
      <c r="K40" s="9"/>
      <c r="L40" s="9"/>
      <c r="M40" s="9"/>
      <c r="N40" s="9"/>
      <c r="O40" s="9"/>
    </row>
    <row r="41" spans="1:15" ht="15" customHeight="1">
      <c r="A41" s="13">
        <v>37</v>
      </c>
      <c r="B41" s="98" t="s">
        <v>72</v>
      </c>
      <c r="C41" s="91" t="s">
        <v>10</v>
      </c>
      <c r="D41" s="92">
        <v>1</v>
      </c>
      <c r="E41" s="42">
        <v>30</v>
      </c>
      <c r="F41" s="95" t="s">
        <v>62</v>
      </c>
      <c r="G41" s="16"/>
      <c r="H41" s="86"/>
      <c r="I41" s="86"/>
      <c r="J41" s="9"/>
      <c r="K41" s="9"/>
      <c r="L41" s="9"/>
      <c r="M41" s="9"/>
      <c r="N41" s="9"/>
      <c r="O41" s="9"/>
    </row>
    <row r="42" spans="1:15" ht="15" customHeight="1">
      <c r="A42" s="13">
        <v>38</v>
      </c>
      <c r="B42" s="98" t="s">
        <v>73</v>
      </c>
      <c r="C42" s="91" t="s">
        <v>7</v>
      </c>
      <c r="D42" s="92">
        <v>2</v>
      </c>
      <c r="E42" s="42">
        <v>920</v>
      </c>
      <c r="F42" s="95" t="s">
        <v>62</v>
      </c>
      <c r="G42" s="16"/>
      <c r="H42" s="86"/>
      <c r="I42" s="86"/>
      <c r="J42" s="9"/>
      <c r="K42" s="9"/>
      <c r="L42" s="9"/>
      <c r="M42" s="9"/>
      <c r="N42" s="9"/>
      <c r="O42" s="9"/>
    </row>
    <row r="43" spans="1:15" ht="15" customHeight="1">
      <c r="A43" s="13">
        <v>39</v>
      </c>
      <c r="B43" s="98" t="s">
        <v>74</v>
      </c>
      <c r="C43" s="91" t="s">
        <v>7</v>
      </c>
      <c r="D43" s="92">
        <v>1</v>
      </c>
      <c r="E43" s="42">
        <v>530</v>
      </c>
      <c r="F43" s="95" t="s">
        <v>62</v>
      </c>
      <c r="G43" s="16"/>
      <c r="H43" s="86"/>
      <c r="I43" s="86"/>
      <c r="J43" s="9"/>
      <c r="K43" s="9"/>
      <c r="L43" s="9"/>
      <c r="M43" s="9"/>
      <c r="N43" s="9"/>
      <c r="O43" s="9"/>
    </row>
    <row r="44" spans="1:15" ht="15" customHeight="1">
      <c r="A44" s="13">
        <v>40</v>
      </c>
      <c r="B44" s="98" t="s">
        <v>75</v>
      </c>
      <c r="C44" s="91" t="s">
        <v>7</v>
      </c>
      <c r="D44" s="92">
        <v>1</v>
      </c>
      <c r="E44" s="42">
        <v>149</v>
      </c>
      <c r="F44" s="95" t="s">
        <v>76</v>
      </c>
      <c r="G44" s="16"/>
      <c r="H44" s="86"/>
      <c r="I44" s="86"/>
      <c r="J44" s="9"/>
      <c r="K44" s="9"/>
      <c r="L44" s="9"/>
      <c r="M44" s="9"/>
      <c r="N44" s="9"/>
      <c r="O44" s="9"/>
    </row>
    <row r="45" spans="1:15" ht="15" customHeight="1">
      <c r="A45" s="13">
        <v>41</v>
      </c>
      <c r="B45" s="98" t="s">
        <v>77</v>
      </c>
      <c r="C45" s="91" t="s">
        <v>7</v>
      </c>
      <c r="D45" s="92">
        <v>1</v>
      </c>
      <c r="E45" s="42">
        <v>75</v>
      </c>
      <c r="F45" s="95" t="s">
        <v>76</v>
      </c>
      <c r="G45" s="16"/>
      <c r="H45" s="86"/>
      <c r="I45" s="86"/>
      <c r="J45" s="9"/>
      <c r="K45" s="9"/>
      <c r="L45" s="9"/>
      <c r="M45" s="9"/>
      <c r="N45" s="9"/>
      <c r="O45" s="9"/>
    </row>
    <row r="46" spans="1:15" ht="15" customHeight="1">
      <c r="A46" s="13">
        <v>42</v>
      </c>
      <c r="B46" s="98" t="s">
        <v>78</v>
      </c>
      <c r="C46" s="91" t="s">
        <v>9</v>
      </c>
      <c r="D46" s="92">
        <f>16.15+9.69+9.69+9.69+9.39+21.57+12.5+10.02+10.19</f>
        <v>108.88999999999999</v>
      </c>
      <c r="E46" s="42">
        <f>499.84+299.91+299.91+299.91+300.01+667.59+399.88+300.1+300.1</f>
        <v>3367.25</v>
      </c>
      <c r="F46" s="95" t="s">
        <v>57</v>
      </c>
      <c r="G46" s="16"/>
      <c r="H46" s="86"/>
      <c r="I46" s="86"/>
      <c r="J46" s="9"/>
      <c r="K46" s="9"/>
      <c r="L46" s="9"/>
      <c r="M46" s="9"/>
      <c r="N46" s="9"/>
      <c r="O46" s="9"/>
    </row>
    <row r="47" spans="1:15" ht="15" customHeight="1" thickBot="1">
      <c r="A47" s="46">
        <v>43</v>
      </c>
      <c r="B47" s="100" t="s">
        <v>79</v>
      </c>
      <c r="C47" s="101" t="s">
        <v>7</v>
      </c>
      <c r="D47" s="102">
        <v>2</v>
      </c>
      <c r="E47" s="103">
        <v>1500</v>
      </c>
      <c r="F47" s="104" t="s">
        <v>80</v>
      </c>
      <c r="G47" s="16"/>
      <c r="H47" s="86"/>
      <c r="I47" s="86"/>
      <c r="J47" s="9"/>
      <c r="K47" s="9"/>
      <c r="L47" s="9"/>
      <c r="M47" s="9"/>
      <c r="N47" s="9"/>
      <c r="O47" s="9"/>
    </row>
    <row r="48" spans="1:15" ht="15" customHeight="1" thickBot="1">
      <c r="A48" s="12"/>
      <c r="B48" s="109" t="s">
        <v>13</v>
      </c>
      <c r="C48" s="105"/>
      <c r="D48" s="106"/>
      <c r="E48" s="107">
        <f>SUM(E5:E47)</f>
        <v>40663.7</v>
      </c>
      <c r="F48" s="108"/>
      <c r="G48" s="16"/>
      <c r="H48" s="86"/>
      <c r="I48" s="86"/>
      <c r="J48" s="9"/>
      <c r="K48" s="9"/>
      <c r="L48" s="9"/>
      <c r="M48" s="9"/>
      <c r="N48" s="9"/>
      <c r="O48" s="9"/>
    </row>
    <row r="49" spans="2:9" s="9" customFormat="1" ht="12.75">
      <c r="B49" s="110"/>
      <c r="C49" s="111"/>
      <c r="D49" s="111"/>
      <c r="E49" s="16"/>
      <c r="F49" s="86"/>
      <c r="G49" s="16"/>
      <c r="H49" s="86"/>
      <c r="I49" s="86"/>
    </row>
    <row r="50" spans="2:9" s="9" customFormat="1" ht="12.75">
      <c r="B50" s="110"/>
      <c r="C50" s="111"/>
      <c r="D50" s="111"/>
      <c r="E50" s="16"/>
      <c r="F50" s="86"/>
      <c r="G50" s="16"/>
      <c r="H50" s="86"/>
      <c r="I50" s="86"/>
    </row>
    <row r="51" spans="2:9" s="9" customFormat="1" ht="12.75">
      <c r="B51" s="110" t="s">
        <v>119</v>
      </c>
      <c r="C51" s="111"/>
      <c r="D51" s="111"/>
      <c r="E51" s="16"/>
      <c r="F51" s="86" t="s">
        <v>14</v>
      </c>
      <c r="G51" s="16"/>
      <c r="H51" s="86"/>
      <c r="I51" s="86"/>
    </row>
    <row r="52" spans="2:9" s="9" customFormat="1" ht="12.75">
      <c r="B52" s="110"/>
      <c r="C52" s="111"/>
      <c r="D52" s="111"/>
      <c r="E52" s="16"/>
      <c r="F52" s="86"/>
      <c r="G52" s="16"/>
      <c r="H52" s="86"/>
      <c r="I52" s="86"/>
    </row>
    <row r="53" spans="2:9" s="9" customFormat="1" ht="11.25" customHeight="1">
      <c r="B53" s="110"/>
      <c r="C53" s="111"/>
      <c r="D53" s="111"/>
      <c r="E53" s="16"/>
      <c r="F53" s="86"/>
      <c r="G53" s="16"/>
      <c r="H53" s="86"/>
      <c r="I53" s="88"/>
    </row>
    <row r="54" spans="2:9" s="9" customFormat="1" ht="19.5" customHeight="1">
      <c r="B54" s="112"/>
      <c r="C54" s="111"/>
      <c r="D54" s="89"/>
      <c r="E54" s="89"/>
      <c r="F54" s="87"/>
      <c r="G54" s="89"/>
      <c r="H54" s="87"/>
      <c r="I54" s="88"/>
    </row>
    <row r="55" spans="2:9" s="9" customFormat="1" ht="14.25" customHeight="1">
      <c r="B55" s="112"/>
      <c r="C55" s="111"/>
      <c r="D55" s="89"/>
      <c r="E55" s="89"/>
      <c r="F55" s="87"/>
      <c r="G55" s="89"/>
      <c r="H55" s="87"/>
      <c r="I55" s="88"/>
    </row>
    <row r="56" spans="2:9" s="9" customFormat="1" ht="24" customHeight="1">
      <c r="B56" s="86"/>
      <c r="C56" s="111"/>
      <c r="D56" s="89"/>
      <c r="E56" s="89"/>
      <c r="F56" s="87"/>
      <c r="G56" s="89"/>
      <c r="H56" s="87"/>
      <c r="I56" s="88"/>
    </row>
    <row r="57" spans="2:9" s="9" customFormat="1" ht="32.25" customHeight="1">
      <c r="B57" s="86"/>
      <c r="C57" s="111"/>
      <c r="D57" s="89"/>
      <c r="E57" s="89"/>
      <c r="F57" s="87"/>
      <c r="G57" s="89"/>
      <c r="H57" s="87"/>
      <c r="I57" s="88"/>
    </row>
    <row r="58" spans="2:9" s="9" customFormat="1" ht="20.25" customHeight="1">
      <c r="B58" s="86"/>
      <c r="C58" s="111"/>
      <c r="D58" s="89"/>
      <c r="E58" s="89"/>
      <c r="F58" s="87"/>
      <c r="G58" s="89"/>
      <c r="H58" s="87"/>
      <c r="I58" s="88"/>
    </row>
    <row r="59" spans="7:15" ht="12.75">
      <c r="G59" s="9"/>
      <c r="H59" s="9"/>
      <c r="I59" s="9"/>
      <c r="J59" s="9"/>
      <c r="K59" s="9"/>
      <c r="L59" s="9"/>
      <c r="M59" s="9"/>
      <c r="N59" s="9"/>
      <c r="O59" s="9"/>
    </row>
    <row r="60" spans="7:15" ht="12.75">
      <c r="G60" s="9"/>
      <c r="H60" s="9"/>
      <c r="I60" s="9"/>
      <c r="J60" s="9"/>
      <c r="K60" s="9"/>
      <c r="L60" s="9"/>
      <c r="M60" s="9"/>
      <c r="N60" s="9"/>
      <c r="O60" s="9"/>
    </row>
    <row r="61" spans="7:15" ht="12.75">
      <c r="G61" s="9"/>
      <c r="H61" s="9"/>
      <c r="I61" s="9"/>
      <c r="J61" s="9"/>
      <c r="K61" s="9"/>
      <c r="L61" s="9"/>
      <c r="M61" s="9"/>
      <c r="N61" s="9"/>
      <c r="O61" s="9"/>
    </row>
    <row r="62" spans="7:15" ht="12.75">
      <c r="G62" s="9"/>
      <c r="H62" s="9"/>
      <c r="I62" s="9"/>
      <c r="J62" s="9"/>
      <c r="K62" s="9"/>
      <c r="L62" s="9"/>
      <c r="M62" s="9"/>
      <c r="N62" s="9"/>
      <c r="O62" s="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41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5.625" style="0" customWidth="1"/>
    <col min="2" max="2" width="45.75390625" style="0" customWidth="1"/>
    <col min="3" max="3" width="5.25390625" style="0" customWidth="1"/>
    <col min="4" max="4" width="9.75390625" style="0" customWidth="1"/>
    <col min="5" max="5" width="12.75390625" style="0" customWidth="1"/>
    <col min="6" max="6" width="24.25390625" style="0" customWidth="1"/>
    <col min="7" max="7" width="35.875" style="0" customWidth="1"/>
  </cols>
  <sheetData>
    <row r="1" spans="1:8" ht="58.5" customHeight="1">
      <c r="A1" s="117" t="s">
        <v>115</v>
      </c>
      <c r="B1" s="117"/>
      <c r="C1" s="117"/>
      <c r="D1" s="117"/>
      <c r="E1" s="117"/>
      <c r="F1" s="117"/>
      <c r="G1" s="117"/>
      <c r="H1" s="11"/>
    </row>
    <row r="2" spans="1:7" ht="13.5" thickBot="1">
      <c r="A2" s="21"/>
      <c r="B2" s="21"/>
      <c r="C2" s="21"/>
      <c r="D2" s="21"/>
      <c r="E2" s="21"/>
      <c r="F2" s="21"/>
      <c r="G2" s="21"/>
    </row>
    <row r="3" spans="1:7" ht="13.5" thickBot="1">
      <c r="A3" s="18" t="s">
        <v>0</v>
      </c>
      <c r="B3" s="19" t="s">
        <v>15</v>
      </c>
      <c r="C3" s="118" t="s">
        <v>4</v>
      </c>
      <c r="D3" s="119"/>
      <c r="E3" s="120"/>
      <c r="F3" s="43" t="s">
        <v>16</v>
      </c>
      <c r="G3" s="20" t="s">
        <v>5</v>
      </c>
    </row>
    <row r="4" spans="1:7" ht="13.5" thickBot="1">
      <c r="A4" s="22">
        <v>1</v>
      </c>
      <c r="B4" s="23">
        <v>2</v>
      </c>
      <c r="C4" s="121">
        <v>3</v>
      </c>
      <c r="D4" s="122"/>
      <c r="E4" s="123"/>
      <c r="F4" s="24"/>
      <c r="G4" s="25"/>
    </row>
    <row r="5" spans="1:7" ht="21.75" customHeight="1">
      <c r="A5" s="49">
        <v>1</v>
      </c>
      <c r="B5" s="50" t="s">
        <v>111</v>
      </c>
      <c r="C5" s="132">
        <v>5550</v>
      </c>
      <c r="D5" s="133"/>
      <c r="E5" s="134"/>
      <c r="F5" s="51" t="s">
        <v>110</v>
      </c>
      <c r="G5" s="52" t="s">
        <v>28</v>
      </c>
    </row>
    <row r="6" spans="1:7" ht="26.25" customHeight="1">
      <c r="A6" s="8">
        <v>2</v>
      </c>
      <c r="B6" s="53" t="s">
        <v>17</v>
      </c>
      <c r="C6" s="124">
        <v>13739.5</v>
      </c>
      <c r="D6" s="125"/>
      <c r="E6" s="126"/>
      <c r="F6" s="54" t="s">
        <v>112</v>
      </c>
      <c r="G6" s="55" t="s">
        <v>117</v>
      </c>
    </row>
    <row r="7" spans="1:7" ht="21.75" customHeight="1" thickBot="1">
      <c r="A7" s="26">
        <v>3</v>
      </c>
      <c r="B7" s="56" t="s">
        <v>113</v>
      </c>
      <c r="C7" s="135">
        <v>652.1</v>
      </c>
      <c r="D7" s="136"/>
      <c r="E7" s="137"/>
      <c r="F7" s="57" t="s">
        <v>12</v>
      </c>
      <c r="G7" s="58" t="s">
        <v>114</v>
      </c>
    </row>
    <row r="8" spans="1:7" ht="15.75" customHeight="1" thickBot="1">
      <c r="A8" s="27"/>
      <c r="B8" s="28" t="s">
        <v>18</v>
      </c>
      <c r="C8" s="129">
        <f>SUM(C5:E7)</f>
        <v>19941.6</v>
      </c>
      <c r="D8" s="130"/>
      <c r="E8" s="131"/>
      <c r="F8" s="44"/>
      <c r="G8" s="45"/>
    </row>
    <row r="9" spans="1:7" ht="40.5" customHeight="1" thickBot="1">
      <c r="A9" s="128" t="s">
        <v>116</v>
      </c>
      <c r="B9" s="128"/>
      <c r="C9" s="128"/>
      <c r="D9" s="128"/>
      <c r="E9" s="128"/>
      <c r="F9" s="128"/>
      <c r="G9" s="128"/>
    </row>
    <row r="10" spans="1:7" ht="39" customHeight="1" thickBot="1">
      <c r="A10" s="31" t="s">
        <v>19</v>
      </c>
      <c r="B10" s="32" t="s">
        <v>20</v>
      </c>
      <c r="C10" s="32" t="s">
        <v>21</v>
      </c>
      <c r="D10" s="32" t="s">
        <v>22</v>
      </c>
      <c r="E10" s="33" t="s">
        <v>23</v>
      </c>
      <c r="F10" s="34" t="s">
        <v>24</v>
      </c>
      <c r="G10" s="20" t="s">
        <v>5</v>
      </c>
    </row>
    <row r="11" spans="1:7" ht="12.75">
      <c r="A11" s="13">
        <v>1</v>
      </c>
      <c r="B11" s="59" t="s">
        <v>97</v>
      </c>
      <c r="C11" s="13" t="s">
        <v>7</v>
      </c>
      <c r="D11" s="60">
        <v>150</v>
      </c>
      <c r="E11" s="61">
        <v>6420</v>
      </c>
      <c r="F11" s="13" t="s">
        <v>106</v>
      </c>
      <c r="G11" s="62" t="s">
        <v>109</v>
      </c>
    </row>
    <row r="12" spans="1:7" ht="12.75">
      <c r="A12" s="13">
        <v>2</v>
      </c>
      <c r="B12" s="59" t="s">
        <v>98</v>
      </c>
      <c r="C12" s="13" t="s">
        <v>7</v>
      </c>
      <c r="D12" s="60">
        <v>150</v>
      </c>
      <c r="E12" s="10">
        <v>5115</v>
      </c>
      <c r="F12" s="13" t="s">
        <v>106</v>
      </c>
      <c r="G12" s="62" t="s">
        <v>109</v>
      </c>
    </row>
    <row r="13" spans="1:7" ht="12.75">
      <c r="A13" s="13">
        <v>3</v>
      </c>
      <c r="B13" s="59" t="s">
        <v>99</v>
      </c>
      <c r="C13" s="13" t="s">
        <v>7</v>
      </c>
      <c r="D13" s="60">
        <v>150</v>
      </c>
      <c r="E13" s="10">
        <v>4593</v>
      </c>
      <c r="F13" s="13" t="s">
        <v>106</v>
      </c>
      <c r="G13" s="62" t="s">
        <v>109</v>
      </c>
    </row>
    <row r="14" spans="1:7" ht="24">
      <c r="A14" s="13">
        <v>4</v>
      </c>
      <c r="B14" s="59" t="s">
        <v>100</v>
      </c>
      <c r="C14" s="13" t="s">
        <v>7</v>
      </c>
      <c r="D14" s="60">
        <v>1</v>
      </c>
      <c r="E14" s="10">
        <v>58.04</v>
      </c>
      <c r="F14" s="13" t="s">
        <v>106</v>
      </c>
      <c r="G14" s="62" t="s">
        <v>109</v>
      </c>
    </row>
    <row r="15" spans="1:7" ht="12.75">
      <c r="A15" s="13">
        <v>5</v>
      </c>
      <c r="B15" s="59" t="s">
        <v>101</v>
      </c>
      <c r="C15" s="13" t="s">
        <v>7</v>
      </c>
      <c r="D15" s="60">
        <v>150</v>
      </c>
      <c r="E15" s="10">
        <v>3825</v>
      </c>
      <c r="F15" s="13" t="s">
        <v>106</v>
      </c>
      <c r="G15" s="62" t="s">
        <v>109</v>
      </c>
    </row>
    <row r="16" spans="1:7" ht="12.75">
      <c r="A16" s="13">
        <v>6</v>
      </c>
      <c r="B16" s="59" t="s">
        <v>102</v>
      </c>
      <c r="C16" s="13" t="s">
        <v>7</v>
      </c>
      <c r="D16" s="60">
        <v>150</v>
      </c>
      <c r="E16" s="10">
        <v>5748</v>
      </c>
      <c r="F16" s="13" t="s">
        <v>106</v>
      </c>
      <c r="G16" s="62" t="s">
        <v>109</v>
      </c>
    </row>
    <row r="17" spans="1:7" ht="24">
      <c r="A17" s="13">
        <v>7</v>
      </c>
      <c r="B17" s="59" t="s">
        <v>103</v>
      </c>
      <c r="C17" s="13" t="s">
        <v>7</v>
      </c>
      <c r="D17" s="60">
        <v>150</v>
      </c>
      <c r="E17" s="10">
        <v>6420</v>
      </c>
      <c r="F17" s="13" t="s">
        <v>106</v>
      </c>
      <c r="G17" s="62" t="s">
        <v>109</v>
      </c>
    </row>
    <row r="18" spans="1:7" ht="12.75">
      <c r="A18" s="13">
        <v>8</v>
      </c>
      <c r="B18" s="59" t="s">
        <v>104</v>
      </c>
      <c r="C18" s="13" t="s">
        <v>7</v>
      </c>
      <c r="D18" s="60">
        <v>28</v>
      </c>
      <c r="E18" s="10">
        <v>84</v>
      </c>
      <c r="F18" s="13" t="s">
        <v>107</v>
      </c>
      <c r="G18" s="62" t="s">
        <v>109</v>
      </c>
    </row>
    <row r="19" spans="1:7" ht="12.75">
      <c r="A19" s="13">
        <v>9</v>
      </c>
      <c r="B19" s="63" t="s">
        <v>105</v>
      </c>
      <c r="C19" s="46" t="s">
        <v>7</v>
      </c>
      <c r="D19" s="64">
        <v>1</v>
      </c>
      <c r="E19" s="65">
        <v>146</v>
      </c>
      <c r="F19" s="46" t="s">
        <v>108</v>
      </c>
      <c r="G19" s="66" t="s">
        <v>109</v>
      </c>
    </row>
    <row r="20" spans="1:7" ht="12.75">
      <c r="A20" s="13">
        <v>10</v>
      </c>
      <c r="B20" s="14" t="s">
        <v>81</v>
      </c>
      <c r="C20" s="17" t="s">
        <v>7</v>
      </c>
      <c r="D20" s="17">
        <v>3</v>
      </c>
      <c r="E20" s="15">
        <v>750</v>
      </c>
      <c r="F20" s="13" t="s">
        <v>82</v>
      </c>
      <c r="G20" s="62" t="s">
        <v>83</v>
      </c>
    </row>
    <row r="21" spans="1:7" ht="12.75">
      <c r="A21" s="13">
        <v>11</v>
      </c>
      <c r="B21" s="14" t="s">
        <v>84</v>
      </c>
      <c r="C21" s="17" t="s">
        <v>7</v>
      </c>
      <c r="D21" s="17">
        <v>2</v>
      </c>
      <c r="E21" s="15">
        <v>400</v>
      </c>
      <c r="F21" s="13" t="s">
        <v>82</v>
      </c>
      <c r="G21" s="62" t="s">
        <v>83</v>
      </c>
    </row>
    <row r="22" spans="1:7" ht="12.75">
      <c r="A22" s="13">
        <v>12</v>
      </c>
      <c r="B22" s="14" t="s">
        <v>85</v>
      </c>
      <c r="C22" s="17" t="s">
        <v>7</v>
      </c>
      <c r="D22" s="17">
        <v>1</v>
      </c>
      <c r="E22" s="15">
        <v>5900</v>
      </c>
      <c r="F22" s="13" t="s">
        <v>86</v>
      </c>
      <c r="G22" s="62" t="s">
        <v>83</v>
      </c>
    </row>
    <row r="23" spans="1:7" ht="25.5" customHeight="1">
      <c r="A23" s="13">
        <v>13</v>
      </c>
      <c r="B23" s="14" t="s">
        <v>11</v>
      </c>
      <c r="C23" s="17" t="s">
        <v>7</v>
      </c>
      <c r="D23" s="17">
        <v>4</v>
      </c>
      <c r="E23" s="15">
        <v>480</v>
      </c>
      <c r="F23" s="67" t="s">
        <v>87</v>
      </c>
      <c r="G23" s="62" t="s">
        <v>83</v>
      </c>
    </row>
    <row r="24" spans="1:7" ht="24.75" thickBot="1">
      <c r="A24" s="13">
        <v>14</v>
      </c>
      <c r="B24" s="14" t="s">
        <v>88</v>
      </c>
      <c r="C24" s="17" t="s">
        <v>7</v>
      </c>
      <c r="D24" s="17">
        <v>1</v>
      </c>
      <c r="E24" s="15">
        <v>120</v>
      </c>
      <c r="F24" s="67" t="s">
        <v>87</v>
      </c>
      <c r="G24" s="62" t="s">
        <v>83</v>
      </c>
    </row>
    <row r="25" spans="1:7" ht="13.5" thickBot="1">
      <c r="A25" s="35"/>
      <c r="B25" s="36" t="s">
        <v>18</v>
      </c>
      <c r="C25" s="36"/>
      <c r="D25" s="36">
        <f>SUM(D11:D19)</f>
        <v>930</v>
      </c>
      <c r="E25" s="36">
        <f>SUM(E11:E19)</f>
        <v>32409.04</v>
      </c>
      <c r="F25" s="29"/>
      <c r="G25" s="30"/>
    </row>
    <row r="26" spans="1:7" ht="12.75">
      <c r="A26" s="47"/>
      <c r="B26" s="48"/>
      <c r="C26" s="48"/>
      <c r="D26" s="48"/>
      <c r="E26" s="48"/>
      <c r="F26" s="38"/>
      <c r="G26" s="38"/>
    </row>
    <row r="27" spans="1:7" ht="40.5" customHeight="1" thickBot="1">
      <c r="A27" s="127" t="s">
        <v>118</v>
      </c>
      <c r="B27" s="127"/>
      <c r="C27" s="127"/>
      <c r="D27" s="127"/>
      <c r="E27" s="127"/>
      <c r="F27" s="127"/>
      <c r="G27" s="127"/>
    </row>
    <row r="28" spans="1:9" ht="26.25" thickBot="1">
      <c r="A28" s="31" t="s">
        <v>19</v>
      </c>
      <c r="B28" s="32" t="s">
        <v>20</v>
      </c>
      <c r="C28" s="32" t="s">
        <v>21</v>
      </c>
      <c r="D28" s="32" t="s">
        <v>22</v>
      </c>
      <c r="E28" s="33" t="s">
        <v>23</v>
      </c>
      <c r="F28" s="34" t="s">
        <v>24</v>
      </c>
      <c r="G28" s="20" t="s">
        <v>5</v>
      </c>
      <c r="H28" s="9"/>
      <c r="I28" s="9"/>
    </row>
    <row r="29" spans="1:9" ht="38.25">
      <c r="A29" s="51"/>
      <c r="B29" s="70" t="s">
        <v>27</v>
      </c>
      <c r="C29" s="39" t="s">
        <v>25</v>
      </c>
      <c r="D29" s="40">
        <v>30</v>
      </c>
      <c r="E29" s="80">
        <v>90</v>
      </c>
      <c r="F29" s="76" t="s">
        <v>89</v>
      </c>
      <c r="G29" s="76" t="s">
        <v>57</v>
      </c>
      <c r="H29" s="115"/>
      <c r="I29" s="9"/>
    </row>
    <row r="30" spans="1:9" ht="42" customHeight="1">
      <c r="A30" s="54"/>
      <c r="B30" s="71" t="s">
        <v>90</v>
      </c>
      <c r="C30" s="41" t="s">
        <v>7</v>
      </c>
      <c r="D30" s="81">
        <v>4</v>
      </c>
      <c r="E30" s="82">
        <v>20</v>
      </c>
      <c r="F30" s="77" t="s">
        <v>89</v>
      </c>
      <c r="G30" s="77" t="s">
        <v>120</v>
      </c>
      <c r="H30" s="115"/>
      <c r="I30" s="9"/>
    </row>
    <row r="31" spans="1:9" ht="39" customHeight="1">
      <c r="A31" s="54"/>
      <c r="B31" s="71" t="s">
        <v>91</v>
      </c>
      <c r="C31" s="41" t="s">
        <v>7</v>
      </c>
      <c r="D31" s="81">
        <v>4</v>
      </c>
      <c r="E31" s="82">
        <v>40</v>
      </c>
      <c r="F31" s="77" t="s">
        <v>89</v>
      </c>
      <c r="G31" s="77" t="s">
        <v>120</v>
      </c>
      <c r="H31" s="115"/>
      <c r="I31" s="9"/>
    </row>
    <row r="32" spans="1:9" ht="40.5" customHeight="1">
      <c r="A32" s="54"/>
      <c r="B32" s="72" t="s">
        <v>92</v>
      </c>
      <c r="C32" s="41" t="s">
        <v>7</v>
      </c>
      <c r="D32" s="81">
        <v>2</v>
      </c>
      <c r="E32" s="82">
        <v>20</v>
      </c>
      <c r="F32" s="77" t="s">
        <v>89</v>
      </c>
      <c r="G32" s="77" t="s">
        <v>120</v>
      </c>
      <c r="H32" s="115"/>
      <c r="I32" s="9"/>
    </row>
    <row r="33" spans="1:9" ht="35.25" customHeight="1">
      <c r="A33" s="54"/>
      <c r="B33" s="72" t="s">
        <v>93</v>
      </c>
      <c r="C33" s="41" t="s">
        <v>7</v>
      </c>
      <c r="D33" s="81">
        <v>2</v>
      </c>
      <c r="E33" s="82">
        <v>10</v>
      </c>
      <c r="F33" s="77" t="s">
        <v>89</v>
      </c>
      <c r="G33" s="77" t="s">
        <v>120</v>
      </c>
      <c r="H33" s="115"/>
      <c r="I33" s="9"/>
    </row>
    <row r="34" spans="1:9" ht="39.75" customHeight="1" thickBot="1">
      <c r="A34" s="68"/>
      <c r="B34" s="73" t="s">
        <v>94</v>
      </c>
      <c r="C34" s="75" t="s">
        <v>7</v>
      </c>
      <c r="D34" s="83">
        <v>2</v>
      </c>
      <c r="E34" s="84">
        <v>10</v>
      </c>
      <c r="F34" s="78" t="s">
        <v>89</v>
      </c>
      <c r="G34" s="77" t="s">
        <v>120</v>
      </c>
      <c r="H34" s="115"/>
      <c r="I34" s="9"/>
    </row>
    <row r="35" spans="1:9" ht="13.5" thickBot="1">
      <c r="A35" s="69"/>
      <c r="B35" s="74" t="s">
        <v>13</v>
      </c>
      <c r="C35" s="74"/>
      <c r="D35" s="74"/>
      <c r="E35" s="85">
        <f>SUM(E29:E34)</f>
        <v>190</v>
      </c>
      <c r="F35" s="79"/>
      <c r="G35" s="79"/>
      <c r="H35" s="9"/>
      <c r="I35" s="9"/>
    </row>
    <row r="36" spans="1:9" ht="12.75">
      <c r="A36" s="47"/>
      <c r="B36" s="48"/>
      <c r="C36" s="48"/>
      <c r="D36" s="48"/>
      <c r="E36" s="48"/>
      <c r="F36" s="38"/>
      <c r="G36" s="38"/>
      <c r="H36" s="9"/>
      <c r="I36" s="9"/>
    </row>
    <row r="37" spans="1:9" ht="12.75">
      <c r="A37" s="21"/>
      <c r="B37" s="21"/>
      <c r="C37" s="21"/>
      <c r="D37" s="21"/>
      <c r="E37" s="21"/>
      <c r="F37" s="21"/>
      <c r="G37" s="21"/>
      <c r="H37" s="9"/>
      <c r="I37" s="9"/>
    </row>
    <row r="38" spans="1:9" ht="12.75">
      <c r="A38" s="21"/>
      <c r="B38" s="37" t="s">
        <v>26</v>
      </c>
      <c r="C38" s="21"/>
      <c r="D38" s="21"/>
      <c r="E38" s="21" t="s">
        <v>14</v>
      </c>
      <c r="F38" s="21"/>
      <c r="G38" s="21"/>
      <c r="H38" s="9"/>
      <c r="I38" s="9"/>
    </row>
    <row r="39" spans="1:9" ht="12.75">
      <c r="A39" s="21"/>
      <c r="B39" s="21"/>
      <c r="C39" s="21"/>
      <c r="D39" s="21"/>
      <c r="E39" s="21"/>
      <c r="F39" s="21"/>
      <c r="G39" s="21"/>
      <c r="H39" s="9"/>
      <c r="I39" s="9"/>
    </row>
    <row r="40" spans="1:9" ht="12.75">
      <c r="A40" s="21"/>
      <c r="B40" s="21"/>
      <c r="C40" s="21"/>
      <c r="D40" s="21"/>
      <c r="E40" s="21"/>
      <c r="F40" s="21"/>
      <c r="G40" s="21"/>
      <c r="H40" s="9"/>
      <c r="I40" s="9"/>
    </row>
    <row r="41" spans="1:7" ht="12.75">
      <c r="A41" s="21"/>
      <c r="B41" s="21"/>
      <c r="C41" s="21"/>
      <c r="D41" s="21"/>
      <c r="E41" s="21"/>
      <c r="F41" s="21"/>
      <c r="G41" s="21"/>
    </row>
  </sheetData>
  <sheetProtection/>
  <mergeCells count="9">
    <mergeCell ref="A1:G1"/>
    <mergeCell ref="C3:E3"/>
    <mergeCell ref="C4:E4"/>
    <mergeCell ref="C6:E6"/>
    <mergeCell ref="A27:G27"/>
    <mergeCell ref="A9:G9"/>
    <mergeCell ref="C8:E8"/>
    <mergeCell ref="C5:E5"/>
    <mergeCell ref="C7:E7"/>
  </mergeCells>
  <printOptions/>
  <pageMargins left="0.57" right="0.2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2017-12-21T07:07:23Z</cp:lastPrinted>
  <dcterms:created xsi:type="dcterms:W3CDTF">2017-12-01T07:44:35Z</dcterms:created>
  <dcterms:modified xsi:type="dcterms:W3CDTF">2018-11-28T11:17:44Z</dcterms:modified>
  <cp:category/>
  <cp:version/>
  <cp:contentType/>
  <cp:contentStatus/>
</cp:coreProperties>
</file>